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<sst xmlns="http://schemas.openxmlformats.org/spreadsheetml/2006/main" count="16" uniqueCount="9">
  <si>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Inv No</t>
  </si>
  <si>
    <t>Today</t>
  </si>
  <si>
    <t>Inv Date</t>
  </si>
  <si>
    <t>Days</t>
  </si>
  <si>
    <t>Balance</t>
  </si>
  <si>
    <t>Interest</t>
  </si>
  <si>
    <t>Total</t>
  </si>
  <si>
    <t>APR</t>
  </si>
  <si>
    <t>Due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</si>
</sst>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7" sqref="I7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9.140625" style="7" customWidth="1"/>
    <col min="5" max="5" width="9.140625" style="10" customWidth="1"/>
    <col min="6" max="6" width="11.7109375" style="12" customWidth="1"/>
    <col min="7" max="7" width="12.8515625" style="12" customWidth="1"/>
    <col min="8" max="16384" width="9.140625" style="3" customWidth="1"/>
  </cols>
  <sheetData>
    <row r="1" spans="1:7" s="6" customFormat="1" ht="12">
      <c r="A1" s="4" t="s">
        <v>0</v>
      </c>
      <c r="B1" s="5" t="s">
        <v>1</v>
      </c>
      <c r="C1" s="5" t="s">
        <v>2</v>
      </c>
      <c r="D1" s="8" t="s">
        <v>7</v>
      </c>
      <c r="E1" s="9" t="s">
        <v>3</v>
      </c>
      <c r="F1" s="11" t="s">
        <v>4</v>
      </c>
      <c r="G1" s="11" t="s">
        <v>5</v>
      </c>
    </row>
    <row r="2" spans="1:7" ht="12">
      <c r="A2" s="1">
        <v>1001</v>
      </c>
      <c r="B2" s="2">
        <v>41518</v>
      </c>
      <c r="C2" s="2">
        <v>41450</v>
      </c>
      <c r="D2" s="7">
        <v>0.18</v>
      </c>
      <c r="E2" s="10">
        <f>B2-C2</f>
        <v>68</v>
      </c>
      <c r="F2" s="12">
        <v>4200</v>
      </c>
      <c r="G2" s="12">
        <f>ROUND((D2/365)*E2*F2,2)</f>
        <v>140.84</v>
      </c>
    </row>
    <row r="3" spans="1:7" ht="12">
      <c r="A3" s="1">
        <v>1052</v>
      </c>
      <c r="B3" s="2">
        <v>41518</v>
      </c>
      <c r="C3" s="2">
        <v>41455</v>
      </c>
      <c r="D3" s="7">
        <v>0.18</v>
      </c>
      <c r="E3" s="10">
        <f>B3-C3</f>
        <v>63</v>
      </c>
      <c r="F3" s="12">
        <v>1250</v>
      </c>
      <c r="G3" s="12">
        <f>ROUND((D3/365)*E3*F3,2)</f>
        <v>38.84</v>
      </c>
    </row>
    <row r="4" spans="1:7" ht="12">
      <c r="A4" s="1">
        <v>1185</v>
      </c>
      <c r="B4" s="2">
        <v>41518</v>
      </c>
      <c r="C4" s="2">
        <v>41467</v>
      </c>
      <c r="D4" s="7">
        <v>0.18</v>
      </c>
      <c r="E4" s="10">
        <f>B4-C4</f>
        <v>51</v>
      </c>
      <c r="F4" s="12">
        <v>500</v>
      </c>
      <c r="G4" s="12">
        <f>ROUND((D4/365)*E4*F4,2)</f>
        <v>12.58</v>
      </c>
    </row>
    <row r="6" spans="6:7" ht="12">
      <c r="F6" s="11" t="s">
        <v>6</v>
      </c>
      <c r="G6" s="13">
        <f>SUM(G2:G4)</f>
        <v>192.26000000000002</v>
      </c>
    </row>
    <row r="10" spans="1:7" ht="12">
      <c r="A10" s="4" t="s">
        <v>0</v>
      </c>
      <c r="B10" s="5" t="s">
        <v>1</v>
      </c>
      <c r="C10" s="5" t="s">
        <v>8</v>
      </c>
      <c r="D10" s="8" t="s">
        <v>7</v>
      </c>
      <c r="E10" s="9" t="s">
        <v>3</v>
      </c>
      <c r="F10" s="11" t="s">
        <v>4</v>
      </c>
      <c r="G10" s="11" t="s">
        <v>5</v>
      </c>
    </row>
    <row r="11" spans="1:7" ht="12">
      <c r="A11" s="1">
        <v>1001</v>
      </c>
      <c r="B11" s="2">
        <v>41518</v>
      </c>
      <c r="C11" s="2">
        <f>C2+30</f>
        <v>41480</v>
      </c>
      <c r="D11" s="7">
        <v>0.18</v>
      </c>
      <c r="E11" s="10">
        <f>B11-C11</f>
        <v>38</v>
      </c>
      <c r="F11" s="12">
        <v>4200</v>
      </c>
      <c r="G11" s="12">
        <f>ROUND((D11/365)*E11*F11,2)</f>
        <v>78.71</v>
      </c>
    </row>
    <row r="12" spans="1:7" ht="12">
      <c r="A12" s="1">
        <v>1052</v>
      </c>
      <c r="B12" s="2">
        <v>41518</v>
      </c>
      <c r="C12" s="2">
        <f>C3+30</f>
        <v>41485</v>
      </c>
      <c r="D12" s="7">
        <v>0.18</v>
      </c>
      <c r="E12" s="10">
        <f>B12-C12</f>
        <v>33</v>
      </c>
      <c r="F12" s="12">
        <v>1250</v>
      </c>
      <c r="G12" s="12">
        <f>ROUND((D12/365)*E12*F12,2)</f>
        <v>20.34</v>
      </c>
    </row>
    <row r="13" spans="1:7" ht="12">
      <c r="A13" s="1">
        <v>1185</v>
      </c>
      <c r="B13" s="2">
        <v>41518</v>
      </c>
      <c r="C13" s="2">
        <f>C4+30</f>
        <v>41497</v>
      </c>
      <c r="D13" s="7">
        <v>0.18</v>
      </c>
      <c r="E13" s="10">
        <f>B13-C13</f>
        <v>21</v>
      </c>
      <c r="F13" s="12">
        <v>500</v>
      </c>
      <c r="G13" s="12">
        <f>ROUND((D13/365)*E13*F13,2)</f>
        <v>5.18</v>
      </c>
    </row>
    <row r="15" spans="6:7" ht="12">
      <c r="F15" s="11" t="s">
        <v>6</v>
      </c>
      <c r="G15" s="13">
        <f>SUM(G11:G13)</f>
        <v>104.22999999999999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tsanchez</dc:creator>
  <cp:keywords/>
  <dc:description/>
  <cp:lastModifiedBy>tsanchez</cp:lastModifiedBy>
  <dcterms:created xsi:type="dcterms:W3CDTF">2013-09-02T13:56:01Z</dcterms:created>
  <dcterms:modified xsi:type="dcterms:W3CDTF">2013-09-02T14:36:00Z</dcterms:modified>
  <cp:category/>
  <cp:version/>
  <cp:contentType/>
  <cp:contentStatus/>
</cp:coreProperties>
</file>